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EED" lockStructure="1"/>
  <bookViews>
    <workbookView xWindow="240" yWindow="120" windowWidth="22035" windowHeight="12090"/>
  </bookViews>
  <sheets>
    <sheet name="SLEEP GOOD NIGHT" sheetId="1" r:id="rId1"/>
  </sheets>
  <calcPr calcId="145621"/>
</workbook>
</file>

<file path=xl/calcChain.xml><?xml version="1.0" encoding="utf-8"?>
<calcChain xmlns="http://schemas.openxmlformats.org/spreadsheetml/2006/main">
  <c r="E98" i="1" l="1"/>
  <c r="K90" i="1"/>
  <c r="J90" i="1"/>
  <c r="I90" i="1"/>
  <c r="H90" i="1"/>
  <c r="E95" i="1" s="1"/>
  <c r="G90" i="1"/>
  <c r="F90" i="1"/>
  <c r="E90" i="1"/>
  <c r="D90" i="1"/>
  <c r="E73" i="1"/>
  <c r="K65" i="1"/>
  <c r="J65" i="1"/>
  <c r="I65" i="1"/>
  <c r="H65" i="1"/>
  <c r="G65" i="1"/>
  <c r="F65" i="1"/>
  <c r="E65" i="1"/>
  <c r="D65" i="1"/>
  <c r="E48" i="1"/>
  <c r="K40" i="1"/>
  <c r="J40" i="1"/>
  <c r="I40" i="1"/>
  <c r="H40" i="1"/>
  <c r="G40" i="1"/>
  <c r="F40" i="1"/>
  <c r="E40" i="1"/>
  <c r="D40" i="1"/>
  <c r="F92" i="1" l="1"/>
  <c r="J92" i="1"/>
  <c r="D91" i="1"/>
  <c r="D92" i="1" s="1"/>
  <c r="H91" i="1"/>
  <c r="H92" i="1"/>
  <c r="E91" i="1"/>
  <c r="I91" i="1"/>
  <c r="I92" i="1" s="1"/>
  <c r="F91" i="1"/>
  <c r="J91" i="1"/>
  <c r="G91" i="1"/>
  <c r="G92" i="1" s="1"/>
  <c r="K91" i="1"/>
  <c r="K92" i="1" s="1"/>
  <c r="D66" i="1"/>
  <c r="D67" i="1" s="1"/>
  <c r="H66" i="1"/>
  <c r="H67" i="1" s="1"/>
  <c r="E70" i="1"/>
  <c r="E66" i="1"/>
  <c r="I66" i="1"/>
  <c r="I67" i="1" s="1"/>
  <c r="F66" i="1"/>
  <c r="F67" i="1" s="1"/>
  <c r="J66" i="1"/>
  <c r="J67" i="1" s="1"/>
  <c r="G66" i="1"/>
  <c r="G67" i="1" s="1"/>
  <c r="K66" i="1"/>
  <c r="K67" i="1" s="1"/>
  <c r="D41" i="1"/>
  <c r="D42" i="1" s="1"/>
  <c r="H41" i="1"/>
  <c r="H42" i="1" s="1"/>
  <c r="E45" i="1"/>
  <c r="E41" i="1"/>
  <c r="I41" i="1"/>
  <c r="I42" i="1" s="1"/>
  <c r="F41" i="1"/>
  <c r="F42" i="1" s="1"/>
  <c r="J41" i="1"/>
  <c r="J42" i="1" s="1"/>
  <c r="G41" i="1"/>
  <c r="G42" i="1" s="1"/>
  <c r="K41" i="1"/>
  <c r="K42" i="1" s="1"/>
  <c r="E23" i="1"/>
  <c r="D15" i="1"/>
  <c r="K15" i="1"/>
  <c r="K16" i="1" s="1"/>
  <c r="J15" i="1"/>
  <c r="J16" i="1" s="1"/>
  <c r="I15" i="1"/>
  <c r="I16" i="1" s="1"/>
  <c r="I17" i="1" s="1"/>
  <c r="H15" i="1"/>
  <c r="G15" i="1"/>
  <c r="F15" i="1"/>
  <c r="F16" i="1" s="1"/>
  <c r="E15" i="1"/>
  <c r="E16" i="1" s="1"/>
  <c r="E96" i="1" l="1"/>
  <c r="E92" i="1"/>
  <c r="E97" i="1" s="1"/>
  <c r="E71" i="1"/>
  <c r="E67" i="1"/>
  <c r="E72" i="1" s="1"/>
  <c r="E46" i="1"/>
  <c r="E42" i="1"/>
  <c r="E47" i="1" s="1"/>
  <c r="E20" i="1"/>
  <c r="D16" i="1"/>
  <c r="D17" i="1" s="1"/>
  <c r="K17" i="1"/>
  <c r="G16" i="1"/>
  <c r="G17" i="1" s="1"/>
  <c r="H16" i="1"/>
  <c r="H17" i="1" s="1"/>
  <c r="E17" i="1"/>
  <c r="F17" i="1"/>
  <c r="J17" i="1"/>
  <c r="E22" i="1" l="1"/>
  <c r="E21" i="1"/>
</calcChain>
</file>

<file path=xl/sharedStrings.xml><?xml version="1.0" encoding="utf-8"?>
<sst xmlns="http://schemas.openxmlformats.org/spreadsheetml/2006/main" count="160" uniqueCount="36">
  <si>
    <t>Sample</t>
  </si>
  <si>
    <t>Input</t>
  </si>
  <si>
    <t>Mon</t>
  </si>
  <si>
    <t>Tue</t>
  </si>
  <si>
    <t>Wed</t>
  </si>
  <si>
    <t>Thu</t>
  </si>
  <si>
    <t>Fri</t>
  </si>
  <si>
    <t>Sat</t>
  </si>
  <si>
    <t>Sun</t>
  </si>
  <si>
    <t>What time did you get into bed and turn off the light to go to sleep?</t>
  </si>
  <si>
    <t>hh:mm am/pm</t>
  </si>
  <si>
    <t>How long did it take you to fall asleep?</t>
  </si>
  <si>
    <t>minutes</t>
  </si>
  <si>
    <t>How many times did you wake up during the night?</t>
  </si>
  <si>
    <t>times</t>
  </si>
  <si>
    <t>How many total minutes were you awake during these awakenings?</t>
  </si>
  <si>
    <t>When was the final time you woke up?</t>
  </si>
  <si>
    <t>What time did you get out of bed for the day?</t>
  </si>
  <si>
    <t>free text</t>
  </si>
  <si>
    <t>Time in Bed</t>
  </si>
  <si>
    <t>hours:mins</t>
  </si>
  <si>
    <t>Total Sleep Time</t>
  </si>
  <si>
    <t>Sleep Efficiency</t>
  </si>
  <si>
    <t>percent</t>
  </si>
  <si>
    <t>Sleep Logs - Week 1</t>
  </si>
  <si>
    <t>Instructions: Please complete in the morning, ideally within 2 hours of when you wake up. Do not try to fill it out at bedtime or in the middle of the night.</t>
  </si>
  <si>
    <t>rating</t>
  </si>
  <si>
    <t>nightmares</t>
  </si>
  <si>
    <t>Quality of Sleep</t>
  </si>
  <si>
    <t>This Week's Averages</t>
  </si>
  <si>
    <t>Rate the quality of your sleep last night:       1=very poor, 2=poor, 3=fair, 4=good, 5=very good</t>
  </si>
  <si>
    <t>Notes or comments:</t>
  </si>
  <si>
    <t>www.sleepgoodnight.com</t>
  </si>
  <si>
    <t>Sleep Logs - Week 2</t>
  </si>
  <si>
    <t>Sleep Logs - Week 3</t>
  </si>
  <si>
    <t>Sleep Logs - Week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</si>
</sst>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h:mm\ AM/PM;@"/>
    <numFmt numFmtId="165" formatCode="h:mm;@"/>
    <numFmt numFmtId="166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right" vertical="center"/>
    </xf>
    <xf numFmtId="165" fontId="0" fillId="0" borderId="0" xfId="0" applyNumberFormat="1"/>
    <xf numFmtId="9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4" borderId="4" xfId="0" applyFill="1" applyBorder="1"/>
    <xf numFmtId="0" fontId="6" fillId="4" borderId="5" xfId="0" applyFont="1" applyFill="1" applyBorder="1" applyAlignment="1">
      <alignment horizontal="right" vertical="center"/>
    </xf>
    <xf numFmtId="165" fontId="3" fillId="4" borderId="6" xfId="0" applyNumberFormat="1" applyFont="1" applyFill="1" applyBorder="1" applyAlignment="1">
      <alignment horizontal="center" vertical="center"/>
    </xf>
    <xf numFmtId="0" fontId="0" fillId="4" borderId="7" xfId="0" applyFill="1" applyBorder="1"/>
    <xf numFmtId="0" fontId="6" fillId="4" borderId="0" xfId="0" applyFont="1" applyFill="1" applyBorder="1" applyAlignment="1">
      <alignment horizontal="right" vertical="center"/>
    </xf>
    <xf numFmtId="165" fontId="3" fillId="4" borderId="8" xfId="0" applyNumberFormat="1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0" fillId="4" borderId="9" xfId="0" applyFill="1" applyBorder="1"/>
    <xf numFmtId="0" fontId="6" fillId="4" borderId="10" xfId="0" applyFont="1" applyFill="1" applyBorder="1" applyAlignment="1">
      <alignment horizontal="right" vertical="center"/>
    </xf>
    <xf numFmtId="166" fontId="3" fillId="4" borderId="11" xfId="0" applyNumberFormat="1" applyFont="1" applyFill="1" applyBorder="1" applyAlignment="1">
      <alignment horizontal="center" vertical="center"/>
    </xf>
    <xf numFmtId="165" fontId="0" fillId="6" borderId="0" xfId="0" applyNumberFormat="1" applyFill="1" applyBorder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1" fillId="7" borderId="2" xfId="0" applyFont="1" applyFill="1" applyBorder="1" applyAlignment="1">
      <alignment horizontal="center"/>
    </xf>
    <xf numFmtId="49" fontId="1" fillId="7" borderId="1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9" fontId="2" fillId="0" borderId="0" xfId="0" applyNumberFormat="1" applyFont="1" applyFill="1" applyBorder="1" applyAlignment="1">
      <alignment horizontal="center" vertical="center"/>
    </xf>
    <xf numFmtId="165" fontId="0" fillId="6" borderId="4" xfId="0" applyNumberFormat="1" applyFill="1" applyBorder="1" applyAlignment="1">
      <alignment horizontal="center" vertical="center"/>
    </xf>
    <xf numFmtId="165" fontId="0" fillId="6" borderId="5" xfId="0" applyNumberFormat="1" applyFill="1" applyBorder="1" applyAlignment="1">
      <alignment horizontal="center" vertical="center"/>
    </xf>
    <xf numFmtId="165" fontId="0" fillId="6" borderId="6" xfId="0" applyNumberFormat="1" applyFill="1" applyBorder="1" applyAlignment="1">
      <alignment horizontal="center" vertical="center"/>
    </xf>
    <xf numFmtId="165" fontId="0" fillId="6" borderId="7" xfId="0" applyNumberFormat="1" applyFill="1" applyBorder="1" applyAlignment="1">
      <alignment horizontal="center" vertical="center"/>
    </xf>
    <xf numFmtId="165" fontId="0" fillId="6" borderId="8" xfId="0" applyNumberFormat="1" applyFill="1" applyBorder="1" applyAlignment="1">
      <alignment horizontal="center" vertical="center"/>
    </xf>
    <xf numFmtId="9" fontId="0" fillId="6" borderId="9" xfId="0" applyNumberFormat="1" applyFill="1" applyBorder="1" applyAlignment="1">
      <alignment horizontal="center" vertical="center"/>
    </xf>
    <xf numFmtId="9" fontId="0" fillId="6" borderId="10" xfId="0" applyNumberFormat="1" applyFill="1" applyBorder="1" applyAlignment="1">
      <alignment horizontal="center" vertical="center"/>
    </xf>
    <xf numFmtId="9" fontId="0" fillId="6" borderId="11" xfId="0" applyNumberForma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right"/>
    </xf>
    <xf numFmtId="49" fontId="2" fillId="0" borderId="0" xfId="0" applyNumberFormat="1" applyFont="1" applyFill="1" applyBorder="1" applyAlignment="1">
      <alignment horizontal="center" vertical="center"/>
    </xf>
    <xf numFmtId="0" fontId="1" fillId="7" borderId="2" xfId="0" applyFont="1" applyFill="1" applyBorder="1" applyAlignment="1" applyProtection="1">
      <alignment horizontal="center"/>
      <protection locked="0"/>
    </xf>
    <xf numFmtId="0" fontId="1" fillId="7" borderId="3" xfId="0" applyFont="1" applyFill="1" applyBorder="1" applyAlignment="1" applyProtection="1">
      <alignment horizontal="center"/>
      <protection locked="0"/>
    </xf>
    <xf numFmtId="164" fontId="0" fillId="3" borderId="13" xfId="0" applyNumberFormat="1" applyFill="1" applyBorder="1" applyAlignment="1" applyProtection="1">
      <alignment horizontal="center" vertical="center"/>
      <protection locked="0"/>
    </xf>
    <xf numFmtId="1" fontId="0" fillId="3" borderId="12" xfId="0" applyNumberFormat="1" applyFill="1" applyBorder="1" applyAlignment="1" applyProtection="1">
      <alignment horizontal="center" vertical="center"/>
      <protection locked="0"/>
    </xf>
    <xf numFmtId="164" fontId="0" fillId="3" borderId="12" xfId="0" applyNumberForma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49" fontId="5" fillId="3" borderId="12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242455</xdr:colOff>
      <xdr:row>0</xdr:row>
      <xdr:rowOff>34636</xdr:rowOff>
    </xdr:from>
    <xdr:to>
      <xdr:col>5</xdr:col>
      <xdr:colOff>484909</xdr:colOff>
      <xdr:row>0</xdr:row>
      <xdr:rowOff>352689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5705" y="34636"/>
          <a:ext cx="2407227" cy="318053"/>
        </a:xfrm>
        <a:prstGeom prst="rect">
          <a:avLst/>
        </a:prstGeom>
      </xdr:spPr>
    </xdr:pic>
    <xdr:clientData/>
  </xdr:twoCellAnchor>
  <xdr:oneCellAnchor>
    <xdr:from>
      <xdr:col>2</xdr:col>
      <xdr:colOff>242455</xdr:colOff>
      <xdr:row>25</xdr:row>
      <xdr:rowOff>34636</xdr:rowOff>
    </xdr:from>
    <xdr:ext cx="2280804" cy="318053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4255" y="34636"/>
          <a:ext cx="2280804" cy="318053"/>
        </a:xfrm>
        <a:prstGeom prst="rect">
          <a:avLst/>
        </a:prstGeom>
      </xdr:spPr>
    </xdr:pic>
    <xdr:clientData/>
  </xdr:oneCellAnchor>
  <xdr:oneCellAnchor>
    <xdr:from>
      <xdr:col>2</xdr:col>
      <xdr:colOff>242455</xdr:colOff>
      <xdr:row>50</xdr:row>
      <xdr:rowOff>34636</xdr:rowOff>
    </xdr:from>
    <xdr:ext cx="2280804" cy="318053"/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4255" y="34636"/>
          <a:ext cx="2280804" cy="318053"/>
        </a:xfrm>
        <a:prstGeom prst="rect">
          <a:avLst/>
        </a:prstGeom>
      </xdr:spPr>
    </xdr:pic>
    <xdr:clientData/>
  </xdr:oneCellAnchor>
  <xdr:oneCellAnchor>
    <xdr:from>
      <xdr:col>2</xdr:col>
      <xdr:colOff>242455</xdr:colOff>
      <xdr:row>75</xdr:row>
      <xdr:rowOff>34636</xdr:rowOff>
    </xdr:from>
    <xdr:ext cx="2280804" cy="318053"/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4255" y="34636"/>
          <a:ext cx="2280804" cy="31805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showGridLines="0" showRowColHeaders="0" tabSelected="1" showRuler="0" view="pageLayout" zoomScale="110" zoomScaleNormal="100" zoomScalePageLayoutView="110" workbookViewId="0">
      <selection activeCell="E6" sqref="E6"/>
    </sheetView>
  </sheetViews>
  <sheetFormatPr defaultRowHeight="15" x14ac:dyDescent="0.25"/>
  <cols>
    <col min="1" max="1" width="41.7109375" customWidth="1"/>
    <col min="2" max="2" width="2.85546875" customWidth="1"/>
    <col min="3" max="3" width="12.28515625" bestFit="1" customWidth="1"/>
    <col min="4" max="4" width="9.140625" customWidth="1"/>
  </cols>
  <sheetData>
    <row r="1" spans="1:11" ht="45" customHeight="1" x14ac:dyDescent="0.3">
      <c r="A1" s="47" t="s">
        <v>24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3" spans="1:11" x14ac:dyDescent="0.25">
      <c r="A3" s="43" t="s">
        <v>25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1" ht="9.75" customHeight="1" thickBot="1" x14ac:dyDescent="0.3"/>
    <row r="5" spans="1:11" ht="15.75" thickBot="1" x14ac:dyDescent="0.3">
      <c r="C5" s="20" t="s">
        <v>1</v>
      </c>
      <c r="D5" s="19" t="s">
        <v>0</v>
      </c>
      <c r="E5" s="38" t="s">
        <v>2</v>
      </c>
      <c r="F5" s="38" t="s">
        <v>3</v>
      </c>
      <c r="G5" s="38" t="s">
        <v>4</v>
      </c>
      <c r="H5" s="38" t="s">
        <v>5</v>
      </c>
      <c r="I5" s="38" t="s">
        <v>6</v>
      </c>
      <c r="J5" s="38" t="s">
        <v>7</v>
      </c>
      <c r="K5" s="39" t="s">
        <v>8</v>
      </c>
    </row>
    <row r="6" spans="1:11" ht="30" customHeight="1" x14ac:dyDescent="0.25">
      <c r="A6" s="18" t="s">
        <v>9</v>
      </c>
      <c r="B6" s="4"/>
      <c r="C6" s="35" t="s">
        <v>10</v>
      </c>
      <c r="D6" s="21">
        <v>0.91666666666666663</v>
      </c>
      <c r="E6" s="40"/>
      <c r="F6" s="40"/>
      <c r="G6" s="40"/>
      <c r="H6" s="40"/>
      <c r="I6" s="40"/>
      <c r="J6" s="40"/>
      <c r="K6" s="40"/>
    </row>
    <row r="7" spans="1:11" ht="30" customHeight="1" x14ac:dyDescent="0.25">
      <c r="A7" s="18" t="s">
        <v>11</v>
      </c>
      <c r="B7" s="4"/>
      <c r="C7" s="35" t="s">
        <v>12</v>
      </c>
      <c r="D7" s="22">
        <v>45</v>
      </c>
      <c r="E7" s="41"/>
      <c r="F7" s="41"/>
      <c r="G7" s="41"/>
      <c r="H7" s="41"/>
      <c r="I7" s="41"/>
      <c r="J7" s="41"/>
      <c r="K7" s="41"/>
    </row>
    <row r="8" spans="1:11" ht="30" customHeight="1" x14ac:dyDescent="0.25">
      <c r="A8" s="18" t="s">
        <v>13</v>
      </c>
      <c r="B8" s="4"/>
      <c r="C8" s="35" t="s">
        <v>14</v>
      </c>
      <c r="D8" s="22">
        <v>3</v>
      </c>
      <c r="E8" s="41"/>
      <c r="F8" s="41"/>
      <c r="G8" s="41"/>
      <c r="H8" s="41"/>
      <c r="I8" s="41"/>
      <c r="J8" s="41"/>
      <c r="K8" s="41"/>
    </row>
    <row r="9" spans="1:11" ht="30" customHeight="1" x14ac:dyDescent="0.25">
      <c r="A9" s="18" t="s">
        <v>15</v>
      </c>
      <c r="B9" s="4"/>
      <c r="C9" s="35" t="s">
        <v>12</v>
      </c>
      <c r="D9" s="22">
        <v>50</v>
      </c>
      <c r="E9" s="41"/>
      <c r="F9" s="41"/>
      <c r="G9" s="41"/>
      <c r="H9" s="41"/>
      <c r="I9" s="41"/>
      <c r="J9" s="41"/>
      <c r="K9" s="41"/>
    </row>
    <row r="10" spans="1:11" ht="30" customHeight="1" x14ac:dyDescent="0.25">
      <c r="A10" s="18" t="s">
        <v>16</v>
      </c>
      <c r="B10" s="4"/>
      <c r="C10" s="35" t="s">
        <v>10</v>
      </c>
      <c r="D10" s="21">
        <v>0.20833333333333334</v>
      </c>
      <c r="E10" s="42"/>
      <c r="F10" s="42"/>
      <c r="G10" s="42"/>
      <c r="H10" s="42"/>
      <c r="I10" s="42"/>
      <c r="J10" s="42"/>
      <c r="K10" s="42"/>
    </row>
    <row r="11" spans="1:11" ht="30" customHeight="1" x14ac:dyDescent="0.25">
      <c r="A11" s="18" t="s">
        <v>17</v>
      </c>
      <c r="B11" s="4"/>
      <c r="C11" s="35" t="s">
        <v>10</v>
      </c>
      <c r="D11" s="21">
        <v>0.23958333333333334</v>
      </c>
      <c r="E11" s="42"/>
      <c r="F11" s="42"/>
      <c r="G11" s="42"/>
      <c r="H11" s="42"/>
      <c r="I11" s="42"/>
      <c r="J11" s="42"/>
      <c r="K11" s="42"/>
    </row>
    <row r="12" spans="1:11" ht="30" customHeight="1" x14ac:dyDescent="0.25">
      <c r="A12" s="18" t="s">
        <v>30</v>
      </c>
      <c r="B12" s="4"/>
      <c r="C12" s="35" t="s">
        <v>26</v>
      </c>
      <c r="D12" s="37">
        <v>3</v>
      </c>
      <c r="E12" s="41"/>
      <c r="F12" s="41"/>
      <c r="G12" s="41"/>
      <c r="H12" s="41"/>
      <c r="I12" s="41"/>
      <c r="J12" s="41"/>
      <c r="K12" s="41"/>
    </row>
    <row r="13" spans="1:11" ht="41.25" customHeight="1" x14ac:dyDescent="0.25">
      <c r="A13" s="6" t="s">
        <v>31</v>
      </c>
      <c r="B13" s="4"/>
      <c r="C13" s="35" t="s">
        <v>18</v>
      </c>
      <c r="D13" s="23" t="s">
        <v>27</v>
      </c>
      <c r="E13" s="48"/>
      <c r="F13" s="48"/>
      <c r="G13" s="48"/>
      <c r="H13" s="48"/>
      <c r="I13" s="48"/>
      <c r="J13" s="48"/>
      <c r="K13" s="48"/>
    </row>
    <row r="14" spans="1:11" ht="15.75" thickBot="1" x14ac:dyDescent="0.3">
      <c r="A14" s="4"/>
      <c r="B14" s="4"/>
      <c r="C14" s="35"/>
      <c r="D14" s="24"/>
      <c r="E14" s="5"/>
      <c r="F14" s="5"/>
      <c r="G14" s="5"/>
      <c r="H14" s="5"/>
      <c r="I14" s="5"/>
      <c r="J14" s="5"/>
      <c r="K14" s="5"/>
    </row>
    <row r="15" spans="1:11" ht="24.95" customHeight="1" x14ac:dyDescent="0.25">
      <c r="A15" s="1" t="s">
        <v>19</v>
      </c>
      <c r="B15" s="4"/>
      <c r="C15" s="35" t="s">
        <v>20</v>
      </c>
      <c r="D15" s="25">
        <f t="shared" ref="D15" si="0">IF(COUNT(D6,D11)=2,(D11-D6+24)-INT(D11-D6+24),"")</f>
        <v>0.32291666666666785</v>
      </c>
      <c r="E15" s="27" t="str">
        <f t="shared" ref="E15:K15" si="1">IF(COUNT(E6,E11)=2,(E11-E6+24)-INT(E11-E6+24),"")</f>
        <v/>
      </c>
      <c r="F15" s="28" t="str">
        <f t="shared" si="1"/>
        <v/>
      </c>
      <c r="G15" s="28" t="str">
        <f t="shared" si="1"/>
        <v/>
      </c>
      <c r="H15" s="28" t="str">
        <f t="shared" si="1"/>
        <v/>
      </c>
      <c r="I15" s="28" t="str">
        <f t="shared" si="1"/>
        <v/>
      </c>
      <c r="J15" s="28" t="str">
        <f t="shared" si="1"/>
        <v/>
      </c>
      <c r="K15" s="29" t="str">
        <f t="shared" si="1"/>
        <v/>
      </c>
    </row>
    <row r="16" spans="1:11" ht="24.95" customHeight="1" x14ac:dyDescent="0.25">
      <c r="A16" s="1" t="s">
        <v>21</v>
      </c>
      <c r="B16" s="4"/>
      <c r="C16" s="35" t="s">
        <v>20</v>
      </c>
      <c r="D16" s="25">
        <f t="shared" ref="D16:K16" si="2">IF(COUNT(D7,D9,D10,D11,D15)=5,D15-(D7+D9)/1440-(D11-D10),"")</f>
        <v>0.22569444444444564</v>
      </c>
      <c r="E16" s="30" t="str">
        <f t="shared" si="2"/>
        <v/>
      </c>
      <c r="F16" s="17" t="str">
        <f t="shared" si="2"/>
        <v/>
      </c>
      <c r="G16" s="17" t="str">
        <f t="shared" si="2"/>
        <v/>
      </c>
      <c r="H16" s="17" t="str">
        <f t="shared" si="2"/>
        <v/>
      </c>
      <c r="I16" s="17" t="str">
        <f t="shared" si="2"/>
        <v/>
      </c>
      <c r="J16" s="17" t="str">
        <f t="shared" si="2"/>
        <v/>
      </c>
      <c r="K16" s="31" t="str">
        <f t="shared" si="2"/>
        <v/>
      </c>
    </row>
    <row r="17" spans="1:11" ht="24.95" customHeight="1" thickBot="1" x14ac:dyDescent="0.3">
      <c r="A17" s="1" t="s">
        <v>22</v>
      </c>
      <c r="B17" s="4"/>
      <c r="C17" s="35" t="s">
        <v>23</v>
      </c>
      <c r="D17" s="26">
        <f t="shared" ref="D17:K17" si="3">IF(COUNT(D15,D16)=2,D16/D15,"")</f>
        <v>0.69892473118279685</v>
      </c>
      <c r="E17" s="32" t="str">
        <f t="shared" si="3"/>
        <v/>
      </c>
      <c r="F17" s="33" t="str">
        <f t="shared" si="3"/>
        <v/>
      </c>
      <c r="G17" s="33" t="str">
        <f t="shared" si="3"/>
        <v/>
      </c>
      <c r="H17" s="33" t="str">
        <f t="shared" si="3"/>
        <v/>
      </c>
      <c r="I17" s="33" t="str">
        <f t="shared" si="3"/>
        <v/>
      </c>
      <c r="J17" s="33" t="str">
        <f t="shared" si="3"/>
        <v/>
      </c>
      <c r="K17" s="34" t="str">
        <f t="shared" si="3"/>
        <v/>
      </c>
    </row>
    <row r="18" spans="1:11" ht="33" customHeight="1" thickBot="1" x14ac:dyDescent="0.3"/>
    <row r="19" spans="1:11" ht="19.5" customHeight="1" thickBot="1" x14ac:dyDescent="0.3">
      <c r="C19" s="44" t="s">
        <v>29</v>
      </c>
      <c r="D19" s="45"/>
      <c r="E19" s="46"/>
    </row>
    <row r="20" spans="1:11" ht="23.1" customHeight="1" x14ac:dyDescent="0.25">
      <c r="C20" s="7"/>
      <c r="D20" s="8" t="s">
        <v>19</v>
      </c>
      <c r="E20" s="9" t="str">
        <f>IF(COUNT(E15:K15),AVERAGE(E15:K15),"")</f>
        <v/>
      </c>
      <c r="F20" s="2"/>
    </row>
    <row r="21" spans="1:11" ht="23.1" customHeight="1" x14ac:dyDescent="0.25">
      <c r="C21" s="10"/>
      <c r="D21" s="11" t="s">
        <v>21</v>
      </c>
      <c r="E21" s="12" t="str">
        <f>IF(COUNT(E16:K16),AVERAGE(E16:K16),"")</f>
        <v/>
      </c>
      <c r="F21" s="2"/>
    </row>
    <row r="22" spans="1:11" ht="23.1" customHeight="1" x14ac:dyDescent="0.25">
      <c r="C22" s="10"/>
      <c r="D22" s="11" t="s">
        <v>22</v>
      </c>
      <c r="E22" s="13" t="str">
        <f>IF(COUNT(E17:K17),AVERAGE(E17:K17),"")</f>
        <v/>
      </c>
      <c r="F22" s="3"/>
    </row>
    <row r="23" spans="1:11" ht="24.75" customHeight="1" thickBot="1" x14ac:dyDescent="0.3">
      <c r="C23" s="14"/>
      <c r="D23" s="15" t="s">
        <v>28</v>
      </c>
      <c r="E23" s="16" t="str">
        <f>IF(COUNT(E12:K12),AVERAGE(E12:K12),"")</f>
        <v/>
      </c>
    </row>
    <row r="24" spans="1:11" x14ac:dyDescent="0.25">
      <c r="K24" s="36" t="s">
        <v>32</v>
      </c>
    </row>
    <row r="26" spans="1:11" ht="45" customHeight="1" x14ac:dyDescent="0.3">
      <c r="A26" s="47" t="s">
        <v>33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</row>
    <row r="28" spans="1:11" x14ac:dyDescent="0.25">
      <c r="A28" s="43" t="s">
        <v>25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</row>
    <row r="29" spans="1:11" ht="9.75" customHeight="1" thickBot="1" x14ac:dyDescent="0.3"/>
    <row r="30" spans="1:11" ht="15.75" thickBot="1" x14ac:dyDescent="0.3">
      <c r="C30" s="20" t="s">
        <v>1</v>
      </c>
      <c r="D30" s="19" t="s">
        <v>0</v>
      </c>
      <c r="E30" s="38" t="s">
        <v>2</v>
      </c>
      <c r="F30" s="38" t="s">
        <v>3</v>
      </c>
      <c r="G30" s="38" t="s">
        <v>4</v>
      </c>
      <c r="H30" s="38" t="s">
        <v>5</v>
      </c>
      <c r="I30" s="38" t="s">
        <v>6</v>
      </c>
      <c r="J30" s="38" t="s">
        <v>7</v>
      </c>
      <c r="K30" s="39" t="s">
        <v>8</v>
      </c>
    </row>
    <row r="31" spans="1:11" ht="30" customHeight="1" x14ac:dyDescent="0.25">
      <c r="A31" s="18" t="s">
        <v>9</v>
      </c>
      <c r="B31" s="4"/>
      <c r="C31" s="35" t="s">
        <v>10</v>
      </c>
      <c r="D31" s="21">
        <v>0.91666666666666663</v>
      </c>
      <c r="E31" s="40"/>
      <c r="F31" s="40"/>
      <c r="G31" s="40"/>
      <c r="H31" s="40"/>
      <c r="I31" s="40"/>
      <c r="J31" s="40"/>
      <c r="K31" s="40"/>
    </row>
    <row r="32" spans="1:11" ht="30" customHeight="1" x14ac:dyDescent="0.25">
      <c r="A32" s="18" t="s">
        <v>11</v>
      </c>
      <c r="B32" s="4"/>
      <c r="C32" s="35" t="s">
        <v>12</v>
      </c>
      <c r="D32" s="22">
        <v>45</v>
      </c>
      <c r="E32" s="41"/>
      <c r="F32" s="41"/>
      <c r="G32" s="41"/>
      <c r="H32" s="41"/>
      <c r="I32" s="41"/>
      <c r="J32" s="41"/>
      <c r="K32" s="41"/>
    </row>
    <row r="33" spans="1:11" ht="30" customHeight="1" x14ac:dyDescent="0.25">
      <c r="A33" s="18" t="s">
        <v>13</v>
      </c>
      <c r="B33" s="4"/>
      <c r="C33" s="35" t="s">
        <v>14</v>
      </c>
      <c r="D33" s="22">
        <v>3</v>
      </c>
      <c r="E33" s="41"/>
      <c r="F33" s="41"/>
      <c r="G33" s="41"/>
      <c r="H33" s="41"/>
      <c r="I33" s="41"/>
      <c r="J33" s="41"/>
      <c r="K33" s="41"/>
    </row>
    <row r="34" spans="1:11" ht="30" customHeight="1" x14ac:dyDescent="0.25">
      <c r="A34" s="18" t="s">
        <v>15</v>
      </c>
      <c r="B34" s="4"/>
      <c r="C34" s="35" t="s">
        <v>12</v>
      </c>
      <c r="D34" s="22">
        <v>50</v>
      </c>
      <c r="E34" s="41"/>
      <c r="F34" s="41"/>
      <c r="G34" s="41"/>
      <c r="H34" s="41"/>
      <c r="I34" s="41"/>
      <c r="J34" s="41"/>
      <c r="K34" s="41"/>
    </row>
    <row r="35" spans="1:11" ht="30" customHeight="1" x14ac:dyDescent="0.25">
      <c r="A35" s="18" t="s">
        <v>16</v>
      </c>
      <c r="B35" s="4"/>
      <c r="C35" s="35" t="s">
        <v>10</v>
      </c>
      <c r="D35" s="21">
        <v>0.20833333333333334</v>
      </c>
      <c r="E35" s="42"/>
      <c r="F35" s="42"/>
      <c r="G35" s="42"/>
      <c r="H35" s="42"/>
      <c r="I35" s="42"/>
      <c r="J35" s="42"/>
      <c r="K35" s="42"/>
    </row>
    <row r="36" spans="1:11" ht="30" customHeight="1" x14ac:dyDescent="0.25">
      <c r="A36" s="18" t="s">
        <v>17</v>
      </c>
      <c r="B36" s="4"/>
      <c r="C36" s="35" t="s">
        <v>10</v>
      </c>
      <c r="D36" s="21">
        <v>0.23958333333333334</v>
      </c>
      <c r="E36" s="42"/>
      <c r="F36" s="42"/>
      <c r="G36" s="42"/>
      <c r="H36" s="42"/>
      <c r="I36" s="42"/>
      <c r="J36" s="42"/>
      <c r="K36" s="42"/>
    </row>
    <row r="37" spans="1:11" ht="30" customHeight="1" x14ac:dyDescent="0.25">
      <c r="A37" s="18" t="s">
        <v>30</v>
      </c>
      <c r="B37" s="4"/>
      <c r="C37" s="35" t="s">
        <v>26</v>
      </c>
      <c r="D37" s="37">
        <v>3</v>
      </c>
      <c r="E37" s="41"/>
      <c r="F37" s="41"/>
      <c r="G37" s="41"/>
      <c r="H37" s="41"/>
      <c r="I37" s="41"/>
      <c r="J37" s="41"/>
      <c r="K37" s="41"/>
    </row>
    <row r="38" spans="1:11" ht="41.25" customHeight="1" x14ac:dyDescent="0.25">
      <c r="A38" s="6" t="s">
        <v>31</v>
      </c>
      <c r="B38" s="4"/>
      <c r="C38" s="35" t="s">
        <v>18</v>
      </c>
      <c r="D38" s="23" t="s">
        <v>27</v>
      </c>
      <c r="E38" s="48"/>
      <c r="F38" s="48"/>
      <c r="G38" s="48"/>
      <c r="H38" s="48"/>
      <c r="I38" s="48"/>
      <c r="J38" s="48"/>
      <c r="K38" s="48"/>
    </row>
    <row r="39" spans="1:11" ht="15.75" thickBot="1" x14ac:dyDescent="0.3">
      <c r="A39" s="4"/>
      <c r="B39" s="4"/>
      <c r="C39" s="35"/>
      <c r="D39" s="24"/>
      <c r="E39" s="5"/>
      <c r="F39" s="5"/>
      <c r="G39" s="5"/>
      <c r="H39" s="5"/>
      <c r="I39" s="5"/>
      <c r="J39" s="5"/>
      <c r="K39" s="5"/>
    </row>
    <row r="40" spans="1:11" ht="24.95" customHeight="1" x14ac:dyDescent="0.25">
      <c r="A40" s="1" t="s">
        <v>19</v>
      </c>
      <c r="B40" s="4"/>
      <c r="C40" s="35" t="s">
        <v>20</v>
      </c>
      <c r="D40" s="25">
        <f t="shared" ref="D40:K40" si="4">IF(COUNT(D31,D36)=2,(D36-D31+24)-INT(D36-D31+24),"")</f>
        <v>0.32291666666666785</v>
      </c>
      <c r="E40" s="27" t="str">
        <f t="shared" si="4"/>
        <v/>
      </c>
      <c r="F40" s="28" t="str">
        <f t="shared" si="4"/>
        <v/>
      </c>
      <c r="G40" s="28" t="str">
        <f t="shared" si="4"/>
        <v/>
      </c>
      <c r="H40" s="28" t="str">
        <f t="shared" si="4"/>
        <v/>
      </c>
      <c r="I40" s="28" t="str">
        <f t="shared" si="4"/>
        <v/>
      </c>
      <c r="J40" s="28" t="str">
        <f t="shared" si="4"/>
        <v/>
      </c>
      <c r="K40" s="29" t="str">
        <f t="shared" si="4"/>
        <v/>
      </c>
    </row>
    <row r="41" spans="1:11" ht="24.95" customHeight="1" x14ac:dyDescent="0.25">
      <c r="A41" s="1" t="s">
        <v>21</v>
      </c>
      <c r="B41" s="4"/>
      <c r="C41" s="35" t="s">
        <v>20</v>
      </c>
      <c r="D41" s="25">
        <f t="shared" ref="D41:K41" si="5">IF(COUNT(D32,D34,D35,D36,D40)=5,D40-(D32+D34)/1440-(D36-D35),"")</f>
        <v>0.22569444444444564</v>
      </c>
      <c r="E41" s="30" t="str">
        <f t="shared" si="5"/>
        <v/>
      </c>
      <c r="F41" s="17" t="str">
        <f t="shared" si="5"/>
        <v/>
      </c>
      <c r="G41" s="17" t="str">
        <f t="shared" si="5"/>
        <v/>
      </c>
      <c r="H41" s="17" t="str">
        <f t="shared" si="5"/>
        <v/>
      </c>
      <c r="I41" s="17" t="str">
        <f t="shared" si="5"/>
        <v/>
      </c>
      <c r="J41" s="17" t="str">
        <f t="shared" si="5"/>
        <v/>
      </c>
      <c r="K41" s="31" t="str">
        <f t="shared" si="5"/>
        <v/>
      </c>
    </row>
    <row r="42" spans="1:11" ht="24.95" customHeight="1" thickBot="1" x14ac:dyDescent="0.3">
      <c r="A42" s="1" t="s">
        <v>22</v>
      </c>
      <c r="B42" s="4"/>
      <c r="C42" s="35" t="s">
        <v>23</v>
      </c>
      <c r="D42" s="26">
        <f t="shared" ref="D42:K42" si="6">IF(COUNT(D40,D41)=2,D41/D40,"")</f>
        <v>0.69892473118279685</v>
      </c>
      <c r="E42" s="32" t="str">
        <f t="shared" si="6"/>
        <v/>
      </c>
      <c r="F42" s="33" t="str">
        <f t="shared" si="6"/>
        <v/>
      </c>
      <c r="G42" s="33" t="str">
        <f t="shared" si="6"/>
        <v/>
      </c>
      <c r="H42" s="33" t="str">
        <f t="shared" si="6"/>
        <v/>
      </c>
      <c r="I42" s="33" t="str">
        <f t="shared" si="6"/>
        <v/>
      </c>
      <c r="J42" s="33" t="str">
        <f t="shared" si="6"/>
        <v/>
      </c>
      <c r="K42" s="34" t="str">
        <f t="shared" si="6"/>
        <v/>
      </c>
    </row>
    <row r="43" spans="1:11" ht="33" customHeight="1" thickBot="1" x14ac:dyDescent="0.3"/>
    <row r="44" spans="1:11" ht="19.5" customHeight="1" thickBot="1" x14ac:dyDescent="0.3">
      <c r="C44" s="44" t="s">
        <v>29</v>
      </c>
      <c r="D44" s="45"/>
      <c r="E44" s="46"/>
    </row>
    <row r="45" spans="1:11" ht="23.1" customHeight="1" x14ac:dyDescent="0.25">
      <c r="C45" s="7"/>
      <c r="D45" s="8" t="s">
        <v>19</v>
      </c>
      <c r="E45" s="9" t="str">
        <f>IF(COUNT(E40:K40),AVERAGE(E40:K40),"")</f>
        <v/>
      </c>
      <c r="F45" s="2"/>
    </row>
    <row r="46" spans="1:11" ht="23.1" customHeight="1" x14ac:dyDescent="0.25">
      <c r="C46" s="10"/>
      <c r="D46" s="11" t="s">
        <v>21</v>
      </c>
      <c r="E46" s="12" t="str">
        <f>IF(COUNT(E41:K41),AVERAGE(E41:K41),"")</f>
        <v/>
      </c>
      <c r="F46" s="2"/>
    </row>
    <row r="47" spans="1:11" ht="23.1" customHeight="1" x14ac:dyDescent="0.25">
      <c r="C47" s="10"/>
      <c r="D47" s="11" t="s">
        <v>22</v>
      </c>
      <c r="E47" s="13" t="str">
        <f>IF(COUNT(E42:K42),AVERAGE(E42:K42),"")</f>
        <v/>
      </c>
      <c r="F47" s="3"/>
    </row>
    <row r="48" spans="1:11" ht="24.75" customHeight="1" thickBot="1" x14ac:dyDescent="0.3">
      <c r="C48" s="14"/>
      <c r="D48" s="15" t="s">
        <v>28</v>
      </c>
      <c r="E48" s="16" t="str">
        <f>IF(COUNT(E37:K37),AVERAGE(E37:K37),"")</f>
        <v/>
      </c>
    </row>
    <row r="49" spans="1:11" x14ac:dyDescent="0.25">
      <c r="K49" s="36" t="s">
        <v>32</v>
      </c>
    </row>
    <row r="51" spans="1:11" ht="45" customHeight="1" x14ac:dyDescent="0.3">
      <c r="A51" s="47" t="s">
        <v>34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</row>
    <row r="53" spans="1:11" x14ac:dyDescent="0.25">
      <c r="A53" s="43" t="s">
        <v>25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</row>
    <row r="54" spans="1:11" ht="9.75" customHeight="1" thickBot="1" x14ac:dyDescent="0.3"/>
    <row r="55" spans="1:11" ht="15.75" thickBot="1" x14ac:dyDescent="0.3">
      <c r="C55" s="20" t="s">
        <v>1</v>
      </c>
      <c r="D55" s="19" t="s">
        <v>0</v>
      </c>
      <c r="E55" s="38" t="s">
        <v>2</v>
      </c>
      <c r="F55" s="38" t="s">
        <v>3</v>
      </c>
      <c r="G55" s="38" t="s">
        <v>4</v>
      </c>
      <c r="H55" s="38" t="s">
        <v>5</v>
      </c>
      <c r="I55" s="38" t="s">
        <v>6</v>
      </c>
      <c r="J55" s="38" t="s">
        <v>7</v>
      </c>
      <c r="K55" s="39" t="s">
        <v>8</v>
      </c>
    </row>
    <row r="56" spans="1:11" ht="30" customHeight="1" x14ac:dyDescent="0.25">
      <c r="A56" s="18" t="s">
        <v>9</v>
      </c>
      <c r="B56" s="4"/>
      <c r="C56" s="35" t="s">
        <v>10</v>
      </c>
      <c r="D56" s="21">
        <v>0.91666666666666663</v>
      </c>
      <c r="E56" s="40"/>
      <c r="F56" s="40"/>
      <c r="G56" s="40"/>
      <c r="H56" s="40"/>
      <c r="I56" s="40"/>
      <c r="J56" s="40"/>
      <c r="K56" s="40"/>
    </row>
    <row r="57" spans="1:11" ht="30" customHeight="1" x14ac:dyDescent="0.25">
      <c r="A57" s="18" t="s">
        <v>11</v>
      </c>
      <c r="B57" s="4"/>
      <c r="C57" s="35" t="s">
        <v>12</v>
      </c>
      <c r="D57" s="22">
        <v>45</v>
      </c>
      <c r="E57" s="41"/>
      <c r="F57" s="41"/>
      <c r="G57" s="41"/>
      <c r="H57" s="41"/>
      <c r="I57" s="41"/>
      <c r="J57" s="41"/>
      <c r="K57" s="41"/>
    </row>
    <row r="58" spans="1:11" ht="30" customHeight="1" x14ac:dyDescent="0.25">
      <c r="A58" s="18" t="s">
        <v>13</v>
      </c>
      <c r="B58" s="4"/>
      <c r="C58" s="35" t="s">
        <v>14</v>
      </c>
      <c r="D58" s="22">
        <v>3</v>
      </c>
      <c r="E58" s="41"/>
      <c r="F58" s="41"/>
      <c r="G58" s="41"/>
      <c r="H58" s="41"/>
      <c r="I58" s="41"/>
      <c r="J58" s="41"/>
      <c r="K58" s="41"/>
    </row>
    <row r="59" spans="1:11" ht="30" customHeight="1" x14ac:dyDescent="0.25">
      <c r="A59" s="18" t="s">
        <v>15</v>
      </c>
      <c r="B59" s="4"/>
      <c r="C59" s="35" t="s">
        <v>12</v>
      </c>
      <c r="D59" s="22">
        <v>50</v>
      </c>
      <c r="E59" s="41"/>
      <c r="F59" s="41"/>
      <c r="G59" s="41"/>
      <c r="H59" s="41"/>
      <c r="I59" s="41"/>
      <c r="J59" s="41"/>
      <c r="K59" s="41"/>
    </row>
    <row r="60" spans="1:11" ht="30" customHeight="1" x14ac:dyDescent="0.25">
      <c r="A60" s="18" t="s">
        <v>16</v>
      </c>
      <c r="B60" s="4"/>
      <c r="C60" s="35" t="s">
        <v>10</v>
      </c>
      <c r="D60" s="21">
        <v>0.20833333333333334</v>
      </c>
      <c r="E60" s="42"/>
      <c r="F60" s="42"/>
      <c r="G60" s="42"/>
      <c r="H60" s="42"/>
      <c r="I60" s="42"/>
      <c r="J60" s="42"/>
      <c r="K60" s="42"/>
    </row>
    <row r="61" spans="1:11" ht="30" customHeight="1" x14ac:dyDescent="0.25">
      <c r="A61" s="18" t="s">
        <v>17</v>
      </c>
      <c r="B61" s="4"/>
      <c r="C61" s="35" t="s">
        <v>10</v>
      </c>
      <c r="D61" s="21">
        <v>0.23958333333333334</v>
      </c>
      <c r="E61" s="42"/>
      <c r="F61" s="42"/>
      <c r="G61" s="42"/>
      <c r="H61" s="42"/>
      <c r="I61" s="42"/>
      <c r="J61" s="42"/>
      <c r="K61" s="42"/>
    </row>
    <row r="62" spans="1:11" ht="30" customHeight="1" x14ac:dyDescent="0.25">
      <c r="A62" s="18" t="s">
        <v>30</v>
      </c>
      <c r="B62" s="4"/>
      <c r="C62" s="35" t="s">
        <v>26</v>
      </c>
      <c r="D62" s="37">
        <v>3</v>
      </c>
      <c r="E62" s="41"/>
      <c r="F62" s="41"/>
      <c r="G62" s="41"/>
      <c r="H62" s="41"/>
      <c r="I62" s="41"/>
      <c r="J62" s="41"/>
      <c r="K62" s="41"/>
    </row>
    <row r="63" spans="1:11" ht="41.25" customHeight="1" x14ac:dyDescent="0.25">
      <c r="A63" s="6" t="s">
        <v>31</v>
      </c>
      <c r="B63" s="4"/>
      <c r="C63" s="35" t="s">
        <v>18</v>
      </c>
      <c r="D63" s="23" t="s">
        <v>27</v>
      </c>
      <c r="E63" s="48"/>
      <c r="F63" s="48"/>
      <c r="G63" s="48"/>
      <c r="H63" s="48"/>
      <c r="I63" s="48"/>
      <c r="J63" s="48"/>
      <c r="K63" s="48"/>
    </row>
    <row r="64" spans="1:11" ht="15.75" thickBot="1" x14ac:dyDescent="0.3">
      <c r="A64" s="4"/>
      <c r="B64" s="4"/>
      <c r="C64" s="35"/>
      <c r="D64" s="24"/>
      <c r="E64" s="5"/>
      <c r="F64" s="5"/>
      <c r="G64" s="5"/>
      <c r="H64" s="5"/>
      <c r="I64" s="5"/>
      <c r="J64" s="5"/>
      <c r="K64" s="5"/>
    </row>
    <row r="65" spans="1:11" ht="24.95" customHeight="1" x14ac:dyDescent="0.25">
      <c r="A65" s="1" t="s">
        <v>19</v>
      </c>
      <c r="B65" s="4"/>
      <c r="C65" s="35" t="s">
        <v>20</v>
      </c>
      <c r="D65" s="25">
        <f t="shared" ref="D65:K65" si="7">IF(COUNT(D56,D61)=2,(D61-D56+24)-INT(D61-D56+24),"")</f>
        <v>0.32291666666666785</v>
      </c>
      <c r="E65" s="27" t="str">
        <f t="shared" si="7"/>
        <v/>
      </c>
      <c r="F65" s="28" t="str">
        <f t="shared" si="7"/>
        <v/>
      </c>
      <c r="G65" s="28" t="str">
        <f t="shared" si="7"/>
        <v/>
      </c>
      <c r="H65" s="28" t="str">
        <f t="shared" si="7"/>
        <v/>
      </c>
      <c r="I65" s="28" t="str">
        <f t="shared" si="7"/>
        <v/>
      </c>
      <c r="J65" s="28" t="str">
        <f t="shared" si="7"/>
        <v/>
      </c>
      <c r="K65" s="29" t="str">
        <f t="shared" si="7"/>
        <v/>
      </c>
    </row>
    <row r="66" spans="1:11" ht="24.95" customHeight="1" x14ac:dyDescent="0.25">
      <c r="A66" s="1" t="s">
        <v>21</v>
      </c>
      <c r="B66" s="4"/>
      <c r="C66" s="35" t="s">
        <v>20</v>
      </c>
      <c r="D66" s="25">
        <f t="shared" ref="D66:K66" si="8">IF(COUNT(D57,D59,D60,D61,D65)=5,D65-(D57+D59)/1440-(D61-D60),"")</f>
        <v>0.22569444444444564</v>
      </c>
      <c r="E66" s="30" t="str">
        <f t="shared" si="8"/>
        <v/>
      </c>
      <c r="F66" s="17" t="str">
        <f t="shared" si="8"/>
        <v/>
      </c>
      <c r="G66" s="17" t="str">
        <f t="shared" si="8"/>
        <v/>
      </c>
      <c r="H66" s="17" t="str">
        <f t="shared" si="8"/>
        <v/>
      </c>
      <c r="I66" s="17" t="str">
        <f t="shared" si="8"/>
        <v/>
      </c>
      <c r="J66" s="17" t="str">
        <f t="shared" si="8"/>
        <v/>
      </c>
      <c r="K66" s="31" t="str">
        <f t="shared" si="8"/>
        <v/>
      </c>
    </row>
    <row r="67" spans="1:11" ht="24.95" customHeight="1" thickBot="1" x14ac:dyDescent="0.3">
      <c r="A67" s="1" t="s">
        <v>22</v>
      </c>
      <c r="B67" s="4"/>
      <c r="C67" s="35" t="s">
        <v>23</v>
      </c>
      <c r="D67" s="26">
        <f t="shared" ref="D67:K67" si="9">IF(COUNT(D65,D66)=2,D66/D65,"")</f>
        <v>0.69892473118279685</v>
      </c>
      <c r="E67" s="32" t="str">
        <f t="shared" si="9"/>
        <v/>
      </c>
      <c r="F67" s="33" t="str">
        <f t="shared" si="9"/>
        <v/>
      </c>
      <c r="G67" s="33" t="str">
        <f t="shared" si="9"/>
        <v/>
      </c>
      <c r="H67" s="33" t="str">
        <f t="shared" si="9"/>
        <v/>
      </c>
      <c r="I67" s="33" t="str">
        <f t="shared" si="9"/>
        <v/>
      </c>
      <c r="J67" s="33" t="str">
        <f t="shared" si="9"/>
        <v/>
      </c>
      <c r="K67" s="34" t="str">
        <f t="shared" si="9"/>
        <v/>
      </c>
    </row>
    <row r="68" spans="1:11" ht="33" customHeight="1" thickBot="1" x14ac:dyDescent="0.3"/>
    <row r="69" spans="1:11" ht="19.5" customHeight="1" thickBot="1" x14ac:dyDescent="0.3">
      <c r="C69" s="44" t="s">
        <v>29</v>
      </c>
      <c r="D69" s="45"/>
      <c r="E69" s="46"/>
    </row>
    <row r="70" spans="1:11" ht="23.1" customHeight="1" x14ac:dyDescent="0.25">
      <c r="C70" s="7"/>
      <c r="D70" s="8" t="s">
        <v>19</v>
      </c>
      <c r="E70" s="9" t="str">
        <f>IF(COUNT(E65:K65),AVERAGE(E65:K65),"")</f>
        <v/>
      </c>
      <c r="F70" s="2"/>
    </row>
    <row r="71" spans="1:11" ht="23.1" customHeight="1" x14ac:dyDescent="0.25">
      <c r="C71" s="10"/>
      <c r="D71" s="11" t="s">
        <v>21</v>
      </c>
      <c r="E71" s="12" t="str">
        <f>IF(COUNT(E66:K66),AVERAGE(E66:K66),"")</f>
        <v/>
      </c>
      <c r="F71" s="2"/>
    </row>
    <row r="72" spans="1:11" ht="23.1" customHeight="1" x14ac:dyDescent="0.25">
      <c r="C72" s="10"/>
      <c r="D72" s="11" t="s">
        <v>22</v>
      </c>
      <c r="E72" s="13" t="str">
        <f>IF(COUNT(E67:K67),AVERAGE(E67:K67),"")</f>
        <v/>
      </c>
      <c r="F72" s="3"/>
    </row>
    <row r="73" spans="1:11" ht="24.75" customHeight="1" thickBot="1" x14ac:dyDescent="0.3">
      <c r="C73" s="14"/>
      <c r="D73" s="15" t="s">
        <v>28</v>
      </c>
      <c r="E73" s="16" t="str">
        <f>IF(COUNT(E62:K62),AVERAGE(E62:K62),"")</f>
        <v/>
      </c>
    </row>
    <row r="74" spans="1:11" x14ac:dyDescent="0.25">
      <c r="K74" s="36" t="s">
        <v>32</v>
      </c>
    </row>
    <row r="76" spans="1:11" ht="45" customHeight="1" x14ac:dyDescent="0.3">
      <c r="A76" s="47" t="s">
        <v>35</v>
      </c>
      <c r="B76" s="47"/>
      <c r="C76" s="47"/>
      <c r="D76" s="47"/>
      <c r="E76" s="47"/>
      <c r="F76" s="47"/>
      <c r="G76" s="47"/>
      <c r="H76" s="47"/>
      <c r="I76" s="47"/>
      <c r="J76" s="47"/>
      <c r="K76" s="47"/>
    </row>
    <row r="78" spans="1:11" x14ac:dyDescent="0.25">
      <c r="A78" s="43" t="s">
        <v>25</v>
      </c>
      <c r="B78" s="43"/>
      <c r="C78" s="43"/>
      <c r="D78" s="43"/>
      <c r="E78" s="43"/>
      <c r="F78" s="43"/>
      <c r="G78" s="43"/>
      <c r="H78" s="43"/>
      <c r="I78" s="43"/>
      <c r="J78" s="43"/>
      <c r="K78" s="43"/>
    </row>
    <row r="79" spans="1:11" ht="9.75" customHeight="1" thickBot="1" x14ac:dyDescent="0.3"/>
    <row r="80" spans="1:11" ht="15.75" thickBot="1" x14ac:dyDescent="0.3">
      <c r="C80" s="20" t="s">
        <v>1</v>
      </c>
      <c r="D80" s="19" t="s">
        <v>0</v>
      </c>
      <c r="E80" s="38" t="s">
        <v>2</v>
      </c>
      <c r="F80" s="38" t="s">
        <v>3</v>
      </c>
      <c r="G80" s="38" t="s">
        <v>4</v>
      </c>
      <c r="H80" s="38" t="s">
        <v>5</v>
      </c>
      <c r="I80" s="38" t="s">
        <v>6</v>
      </c>
      <c r="J80" s="38" t="s">
        <v>7</v>
      </c>
      <c r="K80" s="39" t="s">
        <v>8</v>
      </c>
    </row>
    <row r="81" spans="1:11" ht="30" customHeight="1" x14ac:dyDescent="0.25">
      <c r="A81" s="18" t="s">
        <v>9</v>
      </c>
      <c r="B81" s="4"/>
      <c r="C81" s="35" t="s">
        <v>10</v>
      </c>
      <c r="D81" s="21">
        <v>0.91666666666666663</v>
      </c>
      <c r="E81" s="40"/>
      <c r="F81" s="40"/>
      <c r="G81" s="40"/>
      <c r="H81" s="40"/>
      <c r="I81" s="40"/>
      <c r="J81" s="40"/>
      <c r="K81" s="40"/>
    </row>
    <row r="82" spans="1:11" ht="30" customHeight="1" x14ac:dyDescent="0.25">
      <c r="A82" s="18" t="s">
        <v>11</v>
      </c>
      <c r="B82" s="4"/>
      <c r="C82" s="35" t="s">
        <v>12</v>
      </c>
      <c r="D82" s="22">
        <v>45</v>
      </c>
      <c r="E82" s="41"/>
      <c r="F82" s="41"/>
      <c r="G82" s="41"/>
      <c r="H82" s="41"/>
      <c r="I82" s="41"/>
      <c r="J82" s="41"/>
      <c r="K82" s="41"/>
    </row>
    <row r="83" spans="1:11" ht="30" customHeight="1" x14ac:dyDescent="0.25">
      <c r="A83" s="18" t="s">
        <v>13</v>
      </c>
      <c r="B83" s="4"/>
      <c r="C83" s="35" t="s">
        <v>14</v>
      </c>
      <c r="D83" s="22">
        <v>3</v>
      </c>
      <c r="E83" s="41"/>
      <c r="F83" s="41"/>
      <c r="G83" s="41"/>
      <c r="H83" s="41"/>
      <c r="I83" s="41"/>
      <c r="J83" s="41"/>
      <c r="K83" s="41"/>
    </row>
    <row r="84" spans="1:11" ht="30" customHeight="1" x14ac:dyDescent="0.25">
      <c r="A84" s="18" t="s">
        <v>15</v>
      </c>
      <c r="B84" s="4"/>
      <c r="C84" s="35" t="s">
        <v>12</v>
      </c>
      <c r="D84" s="22">
        <v>50</v>
      </c>
      <c r="E84" s="41"/>
      <c r="F84" s="41"/>
      <c r="G84" s="41"/>
      <c r="H84" s="41"/>
      <c r="I84" s="41"/>
      <c r="J84" s="41"/>
      <c r="K84" s="41"/>
    </row>
    <row r="85" spans="1:11" ht="30" customHeight="1" x14ac:dyDescent="0.25">
      <c r="A85" s="18" t="s">
        <v>16</v>
      </c>
      <c r="B85" s="4"/>
      <c r="C85" s="35" t="s">
        <v>10</v>
      </c>
      <c r="D85" s="21">
        <v>0.20833333333333334</v>
      </c>
      <c r="E85" s="42"/>
      <c r="F85" s="42"/>
      <c r="G85" s="42"/>
      <c r="H85" s="42"/>
      <c r="I85" s="42"/>
      <c r="J85" s="42"/>
      <c r="K85" s="42"/>
    </row>
    <row r="86" spans="1:11" ht="30" customHeight="1" x14ac:dyDescent="0.25">
      <c r="A86" s="18" t="s">
        <v>17</v>
      </c>
      <c r="B86" s="4"/>
      <c r="C86" s="35" t="s">
        <v>10</v>
      </c>
      <c r="D86" s="21">
        <v>0.23958333333333334</v>
      </c>
      <c r="E86" s="42"/>
      <c r="F86" s="42"/>
      <c r="G86" s="42"/>
      <c r="H86" s="42"/>
      <c r="I86" s="42"/>
      <c r="J86" s="42"/>
      <c r="K86" s="42"/>
    </row>
    <row r="87" spans="1:11" ht="30" customHeight="1" x14ac:dyDescent="0.25">
      <c r="A87" s="18" t="s">
        <v>30</v>
      </c>
      <c r="B87" s="4"/>
      <c r="C87" s="35" t="s">
        <v>26</v>
      </c>
      <c r="D87" s="37">
        <v>3</v>
      </c>
      <c r="E87" s="41"/>
      <c r="F87" s="41"/>
      <c r="G87" s="41"/>
      <c r="H87" s="41"/>
      <c r="I87" s="41"/>
      <c r="J87" s="41"/>
      <c r="K87" s="41"/>
    </row>
    <row r="88" spans="1:11" ht="41.25" customHeight="1" x14ac:dyDescent="0.25">
      <c r="A88" s="6" t="s">
        <v>31</v>
      </c>
      <c r="B88" s="4"/>
      <c r="C88" s="35" t="s">
        <v>18</v>
      </c>
      <c r="D88" s="23" t="s">
        <v>27</v>
      </c>
      <c r="E88" s="48"/>
      <c r="F88" s="48"/>
      <c r="G88" s="48"/>
      <c r="H88" s="48"/>
      <c r="I88" s="48"/>
      <c r="J88" s="48"/>
      <c r="K88" s="48"/>
    </row>
    <row r="89" spans="1:11" ht="15.75" thickBot="1" x14ac:dyDescent="0.3">
      <c r="A89" s="4"/>
      <c r="B89" s="4"/>
      <c r="C89" s="35"/>
      <c r="D89" s="24"/>
      <c r="E89" s="5"/>
      <c r="F89" s="5"/>
      <c r="G89" s="5"/>
      <c r="H89" s="5"/>
      <c r="I89" s="5"/>
      <c r="J89" s="5"/>
      <c r="K89" s="5"/>
    </row>
    <row r="90" spans="1:11" ht="24.95" customHeight="1" x14ac:dyDescent="0.25">
      <c r="A90" s="1" t="s">
        <v>19</v>
      </c>
      <c r="B90" s="4"/>
      <c r="C90" s="35" t="s">
        <v>20</v>
      </c>
      <c r="D90" s="25">
        <f t="shared" ref="D90:K90" si="10">IF(COUNT(D81,D86)=2,(D86-D81+24)-INT(D86-D81+24),"")</f>
        <v>0.32291666666666785</v>
      </c>
      <c r="E90" s="27" t="str">
        <f t="shared" si="10"/>
        <v/>
      </c>
      <c r="F90" s="28" t="str">
        <f t="shared" si="10"/>
        <v/>
      </c>
      <c r="G90" s="28" t="str">
        <f t="shared" si="10"/>
        <v/>
      </c>
      <c r="H90" s="28" t="str">
        <f t="shared" si="10"/>
        <v/>
      </c>
      <c r="I90" s="28" t="str">
        <f t="shared" si="10"/>
        <v/>
      </c>
      <c r="J90" s="28" t="str">
        <f t="shared" si="10"/>
        <v/>
      </c>
      <c r="K90" s="29" t="str">
        <f t="shared" si="10"/>
        <v/>
      </c>
    </row>
    <row r="91" spans="1:11" ht="24.95" customHeight="1" x14ac:dyDescent="0.25">
      <c r="A91" s="1" t="s">
        <v>21</v>
      </c>
      <c r="B91" s="4"/>
      <c r="C91" s="35" t="s">
        <v>20</v>
      </c>
      <c r="D91" s="25">
        <f t="shared" ref="D91:K91" si="11">IF(COUNT(D82,D84,D85,D86,D90)=5,D90-(D82+D84)/1440-(D86-D85),"")</f>
        <v>0.22569444444444564</v>
      </c>
      <c r="E91" s="30" t="str">
        <f t="shared" si="11"/>
        <v/>
      </c>
      <c r="F91" s="17" t="str">
        <f t="shared" si="11"/>
        <v/>
      </c>
      <c r="G91" s="17" t="str">
        <f t="shared" si="11"/>
        <v/>
      </c>
      <c r="H91" s="17" t="str">
        <f t="shared" si="11"/>
        <v/>
      </c>
      <c r="I91" s="17" t="str">
        <f t="shared" si="11"/>
        <v/>
      </c>
      <c r="J91" s="17" t="str">
        <f t="shared" si="11"/>
        <v/>
      </c>
      <c r="K91" s="31" t="str">
        <f t="shared" si="11"/>
        <v/>
      </c>
    </row>
    <row r="92" spans="1:11" ht="24.95" customHeight="1" thickBot="1" x14ac:dyDescent="0.3">
      <c r="A92" s="1" t="s">
        <v>22</v>
      </c>
      <c r="B92" s="4"/>
      <c r="C92" s="35" t="s">
        <v>23</v>
      </c>
      <c r="D92" s="26">
        <f t="shared" ref="D92:K92" si="12">IF(COUNT(D90,D91)=2,D91/D90,"")</f>
        <v>0.69892473118279685</v>
      </c>
      <c r="E92" s="32" t="str">
        <f t="shared" si="12"/>
        <v/>
      </c>
      <c r="F92" s="33" t="str">
        <f t="shared" si="12"/>
        <v/>
      </c>
      <c r="G92" s="33" t="str">
        <f t="shared" si="12"/>
        <v/>
      </c>
      <c r="H92" s="33" t="str">
        <f t="shared" si="12"/>
        <v/>
      </c>
      <c r="I92" s="33" t="str">
        <f t="shared" si="12"/>
        <v/>
      </c>
      <c r="J92" s="33" t="str">
        <f t="shared" si="12"/>
        <v/>
      </c>
      <c r="K92" s="34" t="str">
        <f t="shared" si="12"/>
        <v/>
      </c>
    </row>
    <row r="93" spans="1:11" ht="33" customHeight="1" thickBot="1" x14ac:dyDescent="0.3"/>
    <row r="94" spans="1:11" ht="19.5" customHeight="1" thickBot="1" x14ac:dyDescent="0.3">
      <c r="C94" s="44" t="s">
        <v>29</v>
      </c>
      <c r="D94" s="45"/>
      <c r="E94" s="46"/>
    </row>
    <row r="95" spans="1:11" ht="23.1" customHeight="1" x14ac:dyDescent="0.25">
      <c r="C95" s="7"/>
      <c r="D95" s="8" t="s">
        <v>19</v>
      </c>
      <c r="E95" s="9" t="str">
        <f>IF(COUNT(E90:K90),AVERAGE(E90:K90),"")</f>
        <v/>
      </c>
      <c r="F95" s="2"/>
    </row>
    <row r="96" spans="1:11" ht="23.1" customHeight="1" x14ac:dyDescent="0.25">
      <c r="C96" s="10"/>
      <c r="D96" s="11" t="s">
        <v>21</v>
      </c>
      <c r="E96" s="12" t="str">
        <f>IF(COUNT(E91:K91),AVERAGE(E91:K91),"")</f>
        <v/>
      </c>
      <c r="F96" s="2"/>
    </row>
    <row r="97" spans="3:11" ht="23.1" customHeight="1" x14ac:dyDescent="0.25">
      <c r="C97" s="10"/>
      <c r="D97" s="11" t="s">
        <v>22</v>
      </c>
      <c r="E97" s="13" t="str">
        <f>IF(COUNT(E92:K92),AVERAGE(E92:K92),"")</f>
        <v/>
      </c>
      <c r="F97" s="3"/>
    </row>
    <row r="98" spans="3:11" ht="24.75" customHeight="1" thickBot="1" x14ac:dyDescent="0.3">
      <c r="C98" s="14"/>
      <c r="D98" s="15" t="s">
        <v>28</v>
      </c>
      <c r="E98" s="16" t="str">
        <f>IF(COUNT(E87:K87),AVERAGE(E87:K87),"")</f>
        <v/>
      </c>
    </row>
    <row r="99" spans="3:11" x14ac:dyDescent="0.25">
      <c r="K99" s="36" t="s">
        <v>32</v>
      </c>
    </row>
  </sheetData>
  <sheetProtection password="8EED" sheet="1" objects="1" scenarios="1" selectLockedCells="1"/>
  <mergeCells count="12">
    <mergeCell ref="A1:K1"/>
    <mergeCell ref="A3:K3"/>
    <mergeCell ref="C19:E19"/>
    <mergeCell ref="A26:K26"/>
    <mergeCell ref="A28:K28"/>
    <mergeCell ref="A78:K78"/>
    <mergeCell ref="C94:E94"/>
    <mergeCell ref="C44:E44"/>
    <mergeCell ref="A51:K51"/>
    <mergeCell ref="A53:K53"/>
    <mergeCell ref="C69:E69"/>
    <mergeCell ref="A76:K76"/>
  </mergeCells>
  <dataValidations xWindow="738" yWindow="493" count="9">
    <dataValidation allowBlank="1" showInputMessage="1" promptTitle="Number of minutes" prompt="Please enter a number." sqref="E9 E7 E34 E32 E59 E57 E84 E82"/>
    <dataValidation allowBlank="1" showInputMessage="1" promptTitle="Number of times" prompt="Please enter a number." sqref="E8 E33 E58 E83"/>
    <dataValidation allowBlank="1" showInputMessage="1" showErrorMessage="1" promptTitle="Rating" prompt="Please enter a number between 1 and 5." sqref="E12 E37 E62 E87"/>
    <dataValidation allowBlank="1" showInputMessage="1" promptTitle="Days of the week" prompt="You may edit this field if you wish to re-order the days." sqref="E5 E30 E55 E80"/>
    <dataValidation allowBlank="1" showInputMessage="1" promptTitle="Time (bedtime)" prompt="Please enter a time value, in HH:MM AM/PM format. Military time is also accepted." sqref="E6 E31 E56 E81"/>
    <dataValidation allowBlank="1" showInputMessage="1" promptTitle="Time (wake-up time)" prompt="Please enter a time value, in HH:MM AM/PM format. Military time is also accepted." sqref="E10 E35 E60 E85"/>
    <dataValidation allowBlank="1" showInputMessage="1" promptTitle="Time (out-of-bed time)" prompt="Please enter a time value, in HH:MM AM/PM format. Military time is also accepted." sqref="E11 E36 E61 E86"/>
    <dataValidation allowBlank="1" showInputMessage="1" promptTitle="Free text" prompt="Use this space to write a note or comment about this day." sqref="E13 E38 E63 E88"/>
    <dataValidation allowBlank="1" sqref="D5:D17 D30:D42 D55:D67 D80:D92"/>
  </dataValidations>
  <pageMargins left="0.7" right="0.7" top="0.33333333333333331" bottom="0.27594696969696969" header="0.3" footer="0.3"/>
  <pageSetup scale="94" orientation="landscape" horizontalDpi="1200" verticalDpi="1200" r:id="rId1"/>
  <ignoredErrors>
    <ignoredError sqref="E23 E98 E73 E4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SLEEP GOOD NIGHT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Microsoft Office</cp:lastModifiedBy>
  <dcterms:created xsi:type="dcterms:W3CDTF">2017-06-20T04:39:55Z</dcterms:created>
  <dcterms:modified xsi:type="dcterms:W3CDTF">2017-06-22T06:12:22Z</dcterms:modified>
</cp:coreProperties>
</file>